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fs987-my.sharepoint.com/personal/jscheele_csfs_org/Documents/Documents/Professional Development/CPRS/2026 AGM/"/>
    </mc:Choice>
  </mc:AlternateContent>
  <xr:revisionPtr revIDLastSave="4" documentId="8_{D2210E8A-BC03-4BAB-AD30-8A2FFAEEF27E}" xr6:coauthVersionLast="47" xr6:coauthVersionMax="47" xr10:uidLastSave="{09ED4CFF-B168-490F-AFEE-752E3552D5D3}"/>
  <bookViews>
    <workbookView xWindow="-120" yWindow="-120" windowWidth="29040" windowHeight="17520" xr2:uid="{D6285A3D-5656-3040-8E34-9A19E78787ED}"/>
  </bookViews>
  <sheets>
    <sheet name="Financials YE 2026" sheetId="2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2" i="26" l="1"/>
  <c r="J62" i="26"/>
  <c r="H61" i="26"/>
  <c r="U10" i="26"/>
  <c r="P10" i="26"/>
  <c r="U6" i="26"/>
  <c r="U8" i="26"/>
  <c r="U9" i="26"/>
  <c r="C61" i="26"/>
  <c r="U5" i="26"/>
  <c r="U31" i="26"/>
  <c r="U32" i="26"/>
  <c r="U33" i="26"/>
  <c r="U34" i="26"/>
  <c r="U35" i="26"/>
  <c r="U36" i="26"/>
  <c r="U37" i="26"/>
  <c r="U38" i="26"/>
  <c r="U39" i="26"/>
  <c r="U40" i="26"/>
  <c r="U42" i="26"/>
  <c r="U46" i="26"/>
  <c r="U48" i="26"/>
  <c r="U49" i="26"/>
  <c r="U50" i="26"/>
  <c r="U53" i="26"/>
  <c r="U55" i="26"/>
  <c r="U57" i="26"/>
  <c r="U59" i="26"/>
  <c r="U27" i="26"/>
  <c r="U28" i="26"/>
  <c r="U29" i="26"/>
  <c r="U30" i="26"/>
  <c r="U25" i="26"/>
  <c r="U26" i="26"/>
  <c r="U22" i="26"/>
  <c r="U23" i="26"/>
  <c r="U24" i="26"/>
  <c r="U18" i="26"/>
  <c r="U19" i="26"/>
  <c r="U20" i="26"/>
  <c r="U21" i="26"/>
  <c r="U16" i="26"/>
  <c r="U17" i="26"/>
  <c r="U14" i="26"/>
  <c r="U15" i="26"/>
  <c r="U11" i="26"/>
  <c r="U12" i="26"/>
  <c r="U13" i="26"/>
  <c r="T61" i="26"/>
  <c r="S61" i="26"/>
  <c r="R61" i="26"/>
  <c r="Q61" i="26"/>
  <c r="P61" i="26"/>
  <c r="O61" i="26"/>
  <c r="N61" i="26"/>
  <c r="M61" i="26"/>
  <c r="L61" i="26"/>
  <c r="K61" i="26"/>
  <c r="J61" i="26"/>
  <c r="I61" i="26"/>
  <c r="G61" i="26"/>
  <c r="F61" i="26"/>
  <c r="E61" i="26"/>
  <c r="E63" i="26" s="1"/>
  <c r="T62" i="26" l="1"/>
  <c r="U61" i="26"/>
</calcChain>
</file>

<file path=xl/sharedStrings.xml><?xml version="1.0" encoding="utf-8"?>
<sst xmlns="http://schemas.openxmlformats.org/spreadsheetml/2006/main" count="90" uniqueCount="59">
  <si>
    <t>CPRS Northern Lights</t>
  </si>
  <si>
    <t>Integris Credit Union</t>
  </si>
  <si>
    <t>CU Shares</t>
  </si>
  <si>
    <t>Receivables</t>
  </si>
  <si>
    <t>Payables</t>
  </si>
  <si>
    <t>Revenue</t>
  </si>
  <si>
    <t>Expenses</t>
  </si>
  <si>
    <t>Check</t>
  </si>
  <si>
    <t>Assets</t>
  </si>
  <si>
    <t>Membship</t>
  </si>
  <si>
    <t>Events</t>
  </si>
  <si>
    <t>Other</t>
  </si>
  <si>
    <t>B Blocks/Ed</t>
  </si>
  <si>
    <t>Travel</t>
  </si>
  <si>
    <t>Gifts/Don</t>
  </si>
  <si>
    <t>Conf call</t>
  </si>
  <si>
    <t>Bank chgs</t>
  </si>
  <si>
    <t>Outreach</t>
  </si>
  <si>
    <t>Supplies</t>
  </si>
  <si>
    <t>Insurnce</t>
  </si>
  <si>
    <t>Fees/Legal</t>
  </si>
  <si>
    <t>Sum ($0)</t>
  </si>
  <si>
    <t>Expenses:</t>
  </si>
  <si>
    <t>Net Income:</t>
  </si>
  <si>
    <t>Less uncleared transactions</t>
  </si>
  <si>
    <t>Accounts Payable</t>
  </si>
  <si>
    <t xml:space="preserve">Balance per Ledger at </t>
  </si>
  <si>
    <t xml:space="preserve">Balance per  statement at </t>
  </si>
  <si>
    <t>ICU Shares</t>
  </si>
  <si>
    <t>ICU</t>
  </si>
  <si>
    <t xml:space="preserve"> </t>
  </si>
  <si>
    <t>Dr (in)</t>
  </si>
  <si>
    <t>Cr (out)</t>
  </si>
  <si>
    <t>YE Balance</t>
  </si>
  <si>
    <t>Financial transactions for the year May 1, 2025 to April 30, 2026</t>
  </si>
  <si>
    <t>Opening balance May 1, 2025</t>
  </si>
  <si>
    <t>Charge</t>
  </si>
  <si>
    <t>Service Package Fee</t>
  </si>
  <si>
    <t>Preauthorized Credit</t>
  </si>
  <si>
    <t>CPRS</t>
  </si>
  <si>
    <t>Cheque # 83</t>
  </si>
  <si>
    <t>Cheque Date 13-Jan-2026</t>
  </si>
  <si>
    <t>Cheque # 82</t>
  </si>
  <si>
    <t>Cheque # 81</t>
  </si>
  <si>
    <t>Cheque Date 09-Dec-2025</t>
  </si>
  <si>
    <t>Cheque # 80</t>
  </si>
  <si>
    <t>Cheque Date 31-Jul-2025</t>
  </si>
  <si>
    <t>Cheque # 79</t>
  </si>
  <si>
    <t>Cheque Date 23-Jun-2025</t>
  </si>
  <si>
    <t>Ch # 79: Kyla Graham (AGM &amp; Zoom)</t>
  </si>
  <si>
    <t>Ch # 80: Alyson Gourley-Cramer (CPRS Pre-Mixer)</t>
  </si>
  <si>
    <t>Ch #81: Stephanie Deol - Xmas Party PG</t>
  </si>
  <si>
    <t>Ch #82: Cam Orr - website</t>
  </si>
  <si>
    <t>Ch #:83 Cam Orr- Xmas Party NE</t>
  </si>
  <si>
    <t>2- May-25</t>
  </si>
  <si>
    <t xml:space="preserve">Preauthorized Credit </t>
  </si>
  <si>
    <t xml:space="preserve">CPRS Accounts Payable </t>
  </si>
  <si>
    <t>Opening balance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</si>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</sst>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General"/>
    <numFmt numFmtId="165" formatCode="[$-409]0.00"/>
    <numFmt numFmtId="166" formatCode="&quot;$&quot;#,##0.00"/>
    <numFmt numFmtId="168" formatCode="&quot; $&quot;#,##0.00&quot; &quot;;&quot; $(&quot;#,##0.00&quot;)&quot;;&quot; $-&quot;#&quot; &quot;;@&quot; &quot;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b/>
      <sz val="12"/>
      <color rgb="FF000000"/>
      <name val="Calibri"/>
      <family val="2"/>
    </font>
    <font>
      <b/>
      <sz val="22"/>
      <color rgb="FF000000"/>
      <name val="Calibri"/>
      <family val="2"/>
    </font>
    <font>
      <sz val="22"/>
      <color rgb="FF000000"/>
      <name val="Calibri"/>
      <family val="2"/>
    </font>
    <font>
      <u/>
      <sz val="12"/>
      <color theme="10"/>
      <name val="Calibri"/>
      <family val="2"/>
      <scheme val="minor"/>
    </font>
    <font>
      <u/>
      <sz val="11"/>
      <color theme="10"/>
      <name val="Calibri Light"/>
      <family val="2"/>
      <scheme val="major"/>
    </font>
    <font>
      <u/>
      <sz val="11"/>
      <color theme="10"/>
      <name val="Calibri"/>
      <family val="2"/>
      <scheme val="minor"/>
    </font>
    <font>
      <sz val="11"/>
      <color rgb="FF000000"/>
      <name val="Calibri Light"/>
      <family val="2"/>
      <scheme val="maj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EBF1DE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164" fontId="3" fillId="0" borderId="0"/>
    <xf numFmtId="0" fontId="13" fillId="0" borderId="0" applyNumberFormat="0" applyFill="0" applyBorder="0" applyAlignment="0" applyProtection="0"/>
  </cellStyleXfs>
  <cellXfs count="101">
    <xf numFmtId="0" fontId="0" fillId="0" borderId="0" xfId="0"/>
    <xf numFmtId="165" fontId="3" fillId="0" borderId="0" xfId="2" applyNumberFormat="1"/>
    <xf numFmtId="49" fontId="3" fillId="0" borderId="0" xfId="2" applyNumberFormat="1" applyAlignment="1">
      <alignment horizontal="left"/>
    </xf>
    <xf numFmtId="165" fontId="3" fillId="0" borderId="6" xfId="2" applyNumberFormat="1" applyBorder="1"/>
    <xf numFmtId="165" fontId="2" fillId="0" borderId="0" xfId="0" applyNumberFormat="1" applyFont="1"/>
    <xf numFmtId="165" fontId="2" fillId="2" borderId="0" xfId="0" applyNumberFormat="1" applyFont="1" applyFill="1"/>
    <xf numFmtId="49" fontId="0" fillId="0" borderId="0" xfId="0" applyNumberFormat="1"/>
    <xf numFmtId="165" fontId="0" fillId="0" borderId="0" xfId="0" applyNumberFormat="1"/>
    <xf numFmtId="49" fontId="5" fillId="0" borderId="0" xfId="0" applyNumberFormat="1" applyFont="1"/>
    <xf numFmtId="165" fontId="5" fillId="0" borderId="0" xfId="0" applyNumberFormat="1" applyFont="1"/>
    <xf numFmtId="168" fontId="5" fillId="0" borderId="0" xfId="0" applyNumberFormat="1" applyFont="1"/>
    <xf numFmtId="165" fontId="2" fillId="0" borderId="12" xfId="0" applyNumberFormat="1" applyFont="1" applyBorder="1"/>
    <xf numFmtId="165" fontId="2" fillId="0" borderId="0" xfId="0" applyNumberFormat="1" applyFont="1" applyAlignment="1">
      <alignment horizontal="center"/>
    </xf>
    <xf numFmtId="49" fontId="5" fillId="4" borderId="0" xfId="0" applyNumberFormat="1" applyFont="1" applyFill="1"/>
    <xf numFmtId="165" fontId="5" fillId="4" borderId="0" xfId="0" applyNumberFormat="1" applyFont="1" applyFill="1"/>
    <xf numFmtId="166" fontId="5" fillId="4" borderId="0" xfId="0" applyNumberFormat="1" applyFont="1" applyFill="1"/>
    <xf numFmtId="165" fontId="2" fillId="4" borderId="0" xfId="0" applyNumberFormat="1" applyFont="1" applyFill="1"/>
    <xf numFmtId="49" fontId="0" fillId="4" borderId="0" xfId="0" applyNumberFormat="1" applyFill="1"/>
    <xf numFmtId="165" fontId="0" fillId="4" borderId="0" xfId="0" applyNumberFormat="1" applyFill="1"/>
    <xf numFmtId="165" fontId="3" fillId="5" borderId="0" xfId="2" applyNumberFormat="1" applyFill="1"/>
    <xf numFmtId="165" fontId="8" fillId="4" borderId="0" xfId="2" applyNumberFormat="1" applyFont="1" applyFill="1"/>
    <xf numFmtId="165" fontId="7" fillId="4" borderId="0" xfId="0" applyNumberFormat="1" applyFont="1" applyFill="1"/>
    <xf numFmtId="0" fontId="7" fillId="4" borderId="0" xfId="0" applyFont="1" applyFill="1"/>
    <xf numFmtId="165" fontId="9" fillId="4" borderId="0" xfId="2" applyNumberFormat="1" applyFont="1" applyFill="1"/>
    <xf numFmtId="49" fontId="11" fillId="0" borderId="0" xfId="2" applyNumberFormat="1" applyFont="1" applyAlignment="1">
      <alignment horizontal="left"/>
    </xf>
    <xf numFmtId="165" fontId="12" fillId="0" borderId="0" xfId="2" applyNumberFormat="1" applyFont="1"/>
    <xf numFmtId="165" fontId="4" fillId="0" borderId="14" xfId="2" applyNumberFormat="1" applyFont="1" applyBorder="1" applyAlignment="1">
      <alignment horizontal="left"/>
    </xf>
    <xf numFmtId="165" fontId="4" fillId="0" borderId="15" xfId="2" applyNumberFormat="1" applyFont="1" applyBorder="1" applyAlignment="1">
      <alignment horizontal="left"/>
    </xf>
    <xf numFmtId="165" fontId="3" fillId="0" borderId="19" xfId="2" applyNumberFormat="1" applyBorder="1"/>
    <xf numFmtId="0" fontId="6" fillId="0" borderId="19" xfId="0" applyFont="1" applyBorder="1" applyAlignment="1">
      <alignment vertical="center" wrapText="1"/>
    </xf>
    <xf numFmtId="0" fontId="15" fillId="0" borderId="19" xfId="3" applyFont="1" applyFill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4" fillId="0" borderId="19" xfId="3" applyFont="1" applyFill="1" applyBorder="1" applyAlignment="1">
      <alignment vertical="center" wrapText="1"/>
    </xf>
    <xf numFmtId="165" fontId="3" fillId="0" borderId="20" xfId="2" applyNumberFormat="1" applyBorder="1"/>
    <xf numFmtId="49" fontId="2" fillId="0" borderId="20" xfId="0" applyNumberFormat="1" applyFont="1" applyBorder="1"/>
    <xf numFmtId="165" fontId="2" fillId="0" borderId="20" xfId="0" applyNumberFormat="1" applyFont="1" applyBorder="1"/>
    <xf numFmtId="168" fontId="5" fillId="0" borderId="8" xfId="0" applyNumberFormat="1" applyFont="1" applyBorder="1"/>
    <xf numFmtId="43" fontId="5" fillId="0" borderId="8" xfId="1" applyNumberFormat="1" applyFont="1" applyFill="1" applyBorder="1"/>
    <xf numFmtId="165" fontId="3" fillId="3" borderId="19" xfId="2" applyNumberFormat="1" applyFill="1" applyBorder="1"/>
    <xf numFmtId="4" fontId="2" fillId="4" borderId="0" xfId="0" applyNumberFormat="1" applyFont="1" applyFill="1"/>
    <xf numFmtId="165" fontId="3" fillId="6" borderId="19" xfId="2" applyNumberFormat="1" applyFill="1" applyBorder="1"/>
    <xf numFmtId="8" fontId="16" fillId="6" borderId="19" xfId="0" applyNumberFormat="1" applyFont="1" applyFill="1" applyBorder="1" applyAlignment="1">
      <alignment vertical="center" wrapText="1"/>
    </xf>
    <xf numFmtId="0" fontId="0" fillId="6" borderId="19" xfId="0" applyFill="1" applyBorder="1"/>
    <xf numFmtId="0" fontId="0" fillId="6" borderId="20" xfId="0" applyFill="1" applyBorder="1"/>
    <xf numFmtId="165" fontId="3" fillId="6" borderId="20" xfId="2" applyNumberFormat="1" applyFill="1" applyBorder="1"/>
    <xf numFmtId="8" fontId="0" fillId="6" borderId="0" xfId="0" applyNumberFormat="1" applyFill="1"/>
    <xf numFmtId="165" fontId="3" fillId="6" borderId="0" xfId="2" applyNumberFormat="1" applyFill="1"/>
    <xf numFmtId="165" fontId="4" fillId="3" borderId="13" xfId="2" applyNumberFormat="1" applyFont="1" applyFill="1" applyBorder="1" applyAlignment="1">
      <alignment horizontal="left"/>
    </xf>
    <xf numFmtId="165" fontId="3" fillId="3" borderId="5" xfId="2" applyNumberFormat="1" applyFill="1" applyBorder="1"/>
    <xf numFmtId="8" fontId="6" fillId="3" borderId="19" xfId="0" applyNumberFormat="1" applyFont="1" applyFill="1" applyBorder="1" applyAlignment="1">
      <alignment vertical="center" wrapText="1"/>
    </xf>
    <xf numFmtId="0" fontId="0" fillId="3" borderId="19" xfId="0" applyFill="1" applyBorder="1"/>
    <xf numFmtId="8" fontId="16" fillId="3" borderId="19" xfId="0" applyNumberFormat="1" applyFont="1" applyFill="1" applyBorder="1" applyAlignment="1">
      <alignment vertical="center" wrapText="1"/>
    </xf>
    <xf numFmtId="0" fontId="0" fillId="3" borderId="20" xfId="0" applyFill="1" applyBorder="1"/>
    <xf numFmtId="165" fontId="3" fillId="3" borderId="7" xfId="2" applyNumberFormat="1" applyFill="1" applyBorder="1"/>
    <xf numFmtId="0" fontId="0" fillId="3" borderId="5" xfId="0" applyFill="1" applyBorder="1"/>
    <xf numFmtId="0" fontId="0" fillId="3" borderId="0" xfId="0" applyFill="1"/>
    <xf numFmtId="165" fontId="3" fillId="3" borderId="0" xfId="2" applyNumberFormat="1" applyFill="1"/>
    <xf numFmtId="165" fontId="3" fillId="7" borderId="19" xfId="2" applyNumberFormat="1" applyFill="1" applyBorder="1"/>
    <xf numFmtId="165" fontId="3" fillId="7" borderId="5" xfId="2" applyNumberFormat="1" applyFill="1" applyBorder="1"/>
    <xf numFmtId="8" fontId="6" fillId="7" borderId="19" xfId="0" applyNumberFormat="1" applyFont="1" applyFill="1" applyBorder="1" applyAlignment="1">
      <alignment vertical="center" wrapText="1"/>
    </xf>
    <xf numFmtId="0" fontId="0" fillId="7" borderId="19" xfId="0" applyFill="1" applyBorder="1"/>
    <xf numFmtId="8" fontId="16" fillId="7" borderId="19" xfId="0" applyNumberFormat="1" applyFont="1" applyFill="1" applyBorder="1" applyAlignment="1">
      <alignment vertical="center" wrapText="1"/>
    </xf>
    <xf numFmtId="165" fontId="3" fillId="7" borderId="20" xfId="2" applyNumberFormat="1" applyFill="1" applyBorder="1"/>
    <xf numFmtId="165" fontId="3" fillId="7" borderId="7" xfId="2" applyNumberFormat="1" applyFill="1" applyBorder="1"/>
    <xf numFmtId="165" fontId="3" fillId="2" borderId="19" xfId="2" applyNumberFormat="1" applyFill="1" applyBorder="1"/>
    <xf numFmtId="165" fontId="6" fillId="2" borderId="19" xfId="0" applyNumberFormat="1" applyFont="1" applyFill="1" applyBorder="1"/>
    <xf numFmtId="165" fontId="3" fillId="3" borderId="2" xfId="2" applyNumberFormat="1" applyFill="1" applyBorder="1"/>
    <xf numFmtId="165" fontId="3" fillId="3" borderId="1" xfId="2" applyNumberFormat="1" applyFill="1" applyBorder="1"/>
    <xf numFmtId="165" fontId="3" fillId="0" borderId="2" xfId="2" applyNumberFormat="1" applyBorder="1"/>
    <xf numFmtId="0" fontId="0" fillId="0" borderId="2" xfId="0" applyBorder="1"/>
    <xf numFmtId="165" fontId="3" fillId="6" borderId="2" xfId="2" applyNumberFormat="1" applyFill="1" applyBorder="1"/>
    <xf numFmtId="165" fontId="3" fillId="7" borderId="2" xfId="2" applyNumberFormat="1" applyFill="1" applyBorder="1"/>
    <xf numFmtId="165" fontId="3" fillId="7" borderId="1" xfId="2" applyNumberFormat="1" applyFill="1" applyBorder="1"/>
    <xf numFmtId="165" fontId="4" fillId="2" borderId="2" xfId="2" applyNumberFormat="1" applyFont="1" applyFill="1" applyBorder="1"/>
    <xf numFmtId="49" fontId="3" fillId="0" borderId="6" xfId="2" applyNumberFormat="1" applyBorder="1" applyAlignment="1">
      <alignment horizontal="right"/>
    </xf>
    <xf numFmtId="49" fontId="9" fillId="0" borderId="6" xfId="2" applyNumberFormat="1" applyFont="1" applyBorder="1" applyAlignment="1">
      <alignment horizontal="left"/>
    </xf>
    <xf numFmtId="165" fontId="2" fillId="3" borderId="2" xfId="0" applyNumberFormat="1" applyFont="1" applyFill="1" applyBorder="1"/>
    <xf numFmtId="165" fontId="2" fillId="0" borderId="2" xfId="0" applyNumberFormat="1" applyFont="1" applyBorder="1"/>
    <xf numFmtId="165" fontId="2" fillId="6" borderId="2" xfId="0" applyNumberFormat="1" applyFont="1" applyFill="1" applyBorder="1"/>
    <xf numFmtId="165" fontId="3" fillId="7" borderId="0" xfId="2" applyNumberFormat="1" applyFill="1"/>
    <xf numFmtId="8" fontId="16" fillId="7" borderId="13" xfId="0" applyNumberFormat="1" applyFont="1" applyFill="1" applyBorder="1" applyAlignment="1">
      <alignment vertical="center" wrapText="1"/>
    </xf>
    <xf numFmtId="165" fontId="3" fillId="7" borderId="6" xfId="2" applyNumberFormat="1" applyFill="1" applyBorder="1"/>
    <xf numFmtId="165" fontId="18" fillId="6" borderId="9" xfId="0" applyNumberFormat="1" applyFont="1" applyFill="1" applyBorder="1"/>
    <xf numFmtId="165" fontId="18" fillId="6" borderId="11" xfId="0" applyNumberFormat="1" applyFont="1" applyFill="1" applyBorder="1"/>
    <xf numFmtId="165" fontId="18" fillId="7" borderId="16" xfId="0" applyNumberFormat="1" applyFont="1" applyFill="1" applyBorder="1"/>
    <xf numFmtId="165" fontId="18" fillId="7" borderId="0" xfId="0" applyNumberFormat="1" applyFont="1" applyFill="1"/>
    <xf numFmtId="165" fontId="18" fillId="7" borderId="17" xfId="0" applyNumberFormat="1" applyFont="1" applyFill="1" applyBorder="1"/>
    <xf numFmtId="165" fontId="18" fillId="2" borderId="9" xfId="0" applyNumberFormat="1" applyFont="1" applyFill="1" applyBorder="1"/>
    <xf numFmtId="165" fontId="18" fillId="2" borderId="10" xfId="0" applyNumberFormat="1" applyFont="1" applyFill="1" applyBorder="1"/>
    <xf numFmtId="165" fontId="3" fillId="2" borderId="20" xfId="2" applyNumberFormat="1" applyFill="1" applyBorder="1"/>
    <xf numFmtId="165" fontId="10" fillId="0" borderId="0" xfId="2" applyNumberFormat="1" applyFont="1"/>
    <xf numFmtId="49" fontId="17" fillId="4" borderId="0" xfId="0" applyNumberFormat="1" applyFont="1" applyFill="1"/>
    <xf numFmtId="165" fontId="10" fillId="3" borderId="0" xfId="2" applyNumberFormat="1" applyFont="1" applyFill="1"/>
    <xf numFmtId="0" fontId="19" fillId="0" borderId="0" xfId="0" applyFont="1" applyAlignment="1">
      <alignment horizontal="right" wrapText="1"/>
    </xf>
    <xf numFmtId="49" fontId="9" fillId="3" borderId="2" xfId="2" applyNumberFormat="1" applyFont="1" applyFill="1" applyBorder="1" applyAlignment="1">
      <alignment horizontal="left"/>
    </xf>
    <xf numFmtId="15" fontId="6" fillId="0" borderId="19" xfId="0" applyNumberFormat="1" applyFont="1" applyBorder="1" applyAlignment="1">
      <alignment vertical="center" wrapText="1"/>
    </xf>
    <xf numFmtId="15" fontId="16" fillId="0" borderId="19" xfId="0" applyNumberFormat="1" applyFont="1" applyBorder="1" applyAlignment="1">
      <alignment vertical="center" wrapText="1"/>
    </xf>
    <xf numFmtId="165" fontId="4" fillId="3" borderId="3" xfId="2" applyNumberFormat="1" applyFont="1" applyFill="1" applyBorder="1" applyAlignment="1">
      <alignment horizontal="center"/>
    </xf>
    <xf numFmtId="165" fontId="4" fillId="3" borderId="4" xfId="2" applyNumberFormat="1" applyFont="1" applyFill="1" applyBorder="1" applyAlignment="1">
      <alignment horizontal="center"/>
    </xf>
    <xf numFmtId="165" fontId="4" fillId="6" borderId="18" xfId="2" applyNumberFormat="1" applyFont="1" applyFill="1" applyBorder="1" applyAlignment="1">
      <alignment horizontal="left"/>
    </xf>
    <xf numFmtId="165" fontId="4" fillId="7" borderId="14" xfId="2" applyNumberFormat="1" applyFont="1" applyFill="1" applyBorder="1" applyAlignment="1">
      <alignment horizontal="left"/>
    </xf>
  </cellXfs>
  <cellStyles count="4">
    <cellStyle name="Currency" xfId="1" builtinId="4"/>
    <cellStyle name="Excel Built-in Normal" xfId="2" xr:uid="{4CCAA668-8950-1C4A-AD43-679CBFA0BFD4}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C6FAC-B768-48C7-80E9-B964084716EE}">
  <dimension ref="A1:V72"/>
  <sheetViews>
    <sheetView tabSelected="1" zoomScale="60" zoomScaleNormal="60" workbookViewId="0">
      <selection activeCell="F51" sqref="F51"/>
    </sheetView>
  </sheetViews>
  <sheetFormatPr defaultRowHeight="15.75" x14ac:dyDescent="0.25"/>
  <cols>
    <col min="1" max="1" width="27.375" customWidth="1"/>
    <col min="2" max="2" width="51.375" bestFit="1" customWidth="1"/>
    <col min="3" max="3" width="12.375" customWidth="1"/>
    <col min="4" max="4" width="22" bestFit="1" customWidth="1"/>
    <col min="5" max="5" width="11.875" bestFit="1" customWidth="1"/>
    <col min="6" max="6" width="13.75" bestFit="1" customWidth="1"/>
    <col min="7" max="7" width="10.625" bestFit="1" customWidth="1"/>
    <col min="8" max="8" width="11.625" bestFit="1" customWidth="1"/>
    <col min="9" max="9" width="12" bestFit="1" customWidth="1"/>
    <col min="10" max="10" width="12.625" bestFit="1" customWidth="1"/>
    <col min="11" max="11" width="12.25" bestFit="1" customWidth="1"/>
    <col min="12" max="12" width="12.625" bestFit="1" customWidth="1"/>
    <col min="13" max="13" width="9.5" bestFit="1" customWidth="1"/>
    <col min="14" max="14" width="10.75" bestFit="1" customWidth="1"/>
    <col min="15" max="15" width="11.125" bestFit="1" customWidth="1"/>
    <col min="16" max="16" width="10.5" bestFit="1" customWidth="1"/>
    <col min="19" max="19" width="11.125" bestFit="1" customWidth="1"/>
    <col min="20" max="20" width="12.875" bestFit="1" customWidth="1"/>
    <col min="21" max="21" width="12.375" bestFit="1" customWidth="1"/>
  </cols>
  <sheetData>
    <row r="1" spans="1:22" ht="28.5" x14ac:dyDescent="0.45">
      <c r="A1" s="24" t="s">
        <v>0</v>
      </c>
      <c r="B1" s="2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9"/>
    </row>
    <row r="2" spans="1:22" ht="28.5" x14ac:dyDescent="0.45">
      <c r="A2" s="24" t="s">
        <v>34</v>
      </c>
      <c r="B2" s="25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2" x14ac:dyDescent="0.25">
      <c r="A3" s="2"/>
      <c r="B3" s="1"/>
      <c r="C3" s="97" t="s">
        <v>1</v>
      </c>
      <c r="D3" s="98"/>
      <c r="E3" s="47" t="s">
        <v>2</v>
      </c>
      <c r="F3" s="26" t="s">
        <v>3</v>
      </c>
      <c r="G3" s="27" t="s">
        <v>4</v>
      </c>
      <c r="H3" s="99" t="s">
        <v>5</v>
      </c>
      <c r="I3" s="99"/>
      <c r="J3" s="99"/>
      <c r="K3" s="100" t="s">
        <v>6</v>
      </c>
      <c r="L3" s="100"/>
      <c r="M3" s="100"/>
      <c r="N3" s="100"/>
      <c r="O3" s="100"/>
      <c r="P3" s="100"/>
      <c r="Q3" s="100"/>
      <c r="R3" s="100"/>
      <c r="S3" s="100"/>
      <c r="T3" s="100"/>
      <c r="U3" s="73" t="s">
        <v>7</v>
      </c>
    </row>
    <row r="4" spans="1:22" x14ac:dyDescent="0.25">
      <c r="A4" s="2"/>
      <c r="B4" s="1"/>
      <c r="C4" s="66" t="s">
        <v>31</v>
      </c>
      <c r="D4" s="66" t="s">
        <v>32</v>
      </c>
      <c r="E4" s="67" t="s">
        <v>8</v>
      </c>
      <c r="F4" s="68"/>
      <c r="G4" s="69"/>
      <c r="H4" s="70" t="s">
        <v>9</v>
      </c>
      <c r="I4" s="70" t="s">
        <v>10</v>
      </c>
      <c r="J4" s="70" t="s">
        <v>11</v>
      </c>
      <c r="K4" s="71" t="s">
        <v>10</v>
      </c>
      <c r="L4" s="71" t="s">
        <v>12</v>
      </c>
      <c r="M4" s="71" t="s">
        <v>13</v>
      </c>
      <c r="N4" s="71" t="s">
        <v>14</v>
      </c>
      <c r="O4" s="72" t="s">
        <v>15</v>
      </c>
      <c r="P4" s="71" t="s">
        <v>16</v>
      </c>
      <c r="Q4" s="71" t="s">
        <v>17</v>
      </c>
      <c r="R4" s="71" t="s">
        <v>18</v>
      </c>
      <c r="S4" s="71" t="s">
        <v>19</v>
      </c>
      <c r="T4" s="71" t="s">
        <v>20</v>
      </c>
      <c r="U4" s="73" t="s">
        <v>21</v>
      </c>
    </row>
    <row r="5" spans="1:22" ht="21" x14ac:dyDescent="0.35">
      <c r="A5" s="94" t="s">
        <v>35</v>
      </c>
      <c r="B5" s="66"/>
      <c r="C5" s="38">
        <v>8446.41</v>
      </c>
      <c r="D5" s="38"/>
      <c r="E5" s="48">
        <v>27.77</v>
      </c>
      <c r="F5" s="28" t="s">
        <v>30</v>
      </c>
      <c r="G5" s="28"/>
      <c r="H5" s="40"/>
      <c r="I5" s="40"/>
      <c r="J5" s="40"/>
      <c r="K5" s="57"/>
      <c r="L5" s="57"/>
      <c r="M5" s="57"/>
      <c r="N5" s="57"/>
      <c r="O5" s="58"/>
      <c r="P5" s="57"/>
      <c r="Q5" s="57"/>
      <c r="R5" s="57"/>
      <c r="S5" s="57"/>
      <c r="T5" s="57"/>
      <c r="U5" s="64">
        <f>SUM(C5:T5)</f>
        <v>8474.18</v>
      </c>
    </row>
    <row r="6" spans="1:22" x14ac:dyDescent="0.25">
      <c r="A6" s="74" t="s">
        <v>54</v>
      </c>
      <c r="B6" t="s">
        <v>55</v>
      </c>
      <c r="C6" s="38"/>
      <c r="D6" s="38"/>
      <c r="E6" s="48"/>
      <c r="F6" s="28"/>
      <c r="G6" s="28"/>
      <c r="H6" s="40">
        <v>529.28</v>
      </c>
      <c r="I6" s="40"/>
      <c r="J6" s="40"/>
      <c r="K6" s="57"/>
      <c r="L6" s="57"/>
      <c r="M6" s="57"/>
      <c r="N6" s="57"/>
      <c r="O6" s="58"/>
      <c r="P6" s="57"/>
      <c r="Q6" s="57"/>
      <c r="R6" s="57"/>
      <c r="S6" s="57"/>
      <c r="T6" s="57"/>
      <c r="U6" s="64">
        <f>SUM(H6:T6)</f>
        <v>529.28</v>
      </c>
    </row>
    <row r="7" spans="1:22" ht="21" x14ac:dyDescent="0.35">
      <c r="A7" s="75"/>
      <c r="B7" s="3" t="s">
        <v>56</v>
      </c>
      <c r="C7" s="38"/>
      <c r="D7" s="38"/>
      <c r="E7" s="48"/>
      <c r="F7" s="28"/>
      <c r="G7" s="28"/>
      <c r="H7" s="40"/>
      <c r="I7" s="40"/>
      <c r="J7" s="40"/>
      <c r="K7" s="57"/>
      <c r="L7" s="57"/>
      <c r="M7" s="57"/>
      <c r="N7" s="57"/>
      <c r="O7" s="58"/>
      <c r="P7" s="57"/>
      <c r="Q7" s="57"/>
      <c r="R7" s="57"/>
      <c r="S7" s="57"/>
      <c r="T7" s="57"/>
      <c r="U7" s="64"/>
      <c r="V7" s="93"/>
    </row>
    <row r="8" spans="1:22" x14ac:dyDescent="0.25">
      <c r="A8" s="95">
        <v>45808</v>
      </c>
      <c r="B8" s="29" t="s">
        <v>36</v>
      </c>
      <c r="C8" s="49"/>
      <c r="D8" s="50"/>
      <c r="E8" s="48"/>
      <c r="F8" s="28"/>
      <c r="G8" s="28"/>
      <c r="H8" s="40"/>
      <c r="I8" s="40"/>
      <c r="J8" s="40"/>
      <c r="K8" s="57"/>
      <c r="L8" s="57"/>
      <c r="M8" s="57"/>
      <c r="N8" s="57"/>
      <c r="O8" s="58"/>
      <c r="P8" s="59">
        <v>-2</v>
      </c>
      <c r="Q8" s="57"/>
      <c r="R8" s="57"/>
      <c r="S8" s="57"/>
      <c r="T8" s="57"/>
      <c r="U8" s="64">
        <f>SUM(H8:T8)</f>
        <v>-2</v>
      </c>
      <c r="V8" s="93"/>
    </row>
    <row r="9" spans="1:22" x14ac:dyDescent="0.25">
      <c r="A9" s="95"/>
      <c r="B9" s="29" t="s">
        <v>37</v>
      </c>
      <c r="C9" s="49"/>
      <c r="D9" s="50"/>
      <c r="E9" s="48"/>
      <c r="F9" s="28"/>
      <c r="G9" s="28"/>
      <c r="H9" s="40"/>
      <c r="I9" s="40"/>
      <c r="J9" s="40"/>
      <c r="K9" s="57"/>
      <c r="L9" s="57"/>
      <c r="M9" s="57"/>
      <c r="N9" s="57"/>
      <c r="O9" s="58"/>
      <c r="P9" s="59"/>
      <c r="Q9" s="57"/>
      <c r="R9" s="57"/>
      <c r="S9" s="57"/>
      <c r="T9" s="57"/>
      <c r="U9" s="65">
        <f>SUM(H9:T9)</f>
        <v>0</v>
      </c>
      <c r="V9" s="93"/>
    </row>
    <row r="10" spans="1:22" x14ac:dyDescent="0.25">
      <c r="A10" s="95">
        <v>45832</v>
      </c>
      <c r="B10" s="29" t="s">
        <v>47</v>
      </c>
      <c r="C10" s="49"/>
      <c r="D10" s="49"/>
      <c r="E10" s="48"/>
      <c r="F10" s="28"/>
      <c r="G10" s="28"/>
      <c r="H10" s="40"/>
      <c r="I10" s="40"/>
      <c r="J10" s="40"/>
      <c r="K10" s="57"/>
      <c r="L10" s="57"/>
      <c r="M10" s="57"/>
      <c r="N10" s="57"/>
      <c r="O10" s="58"/>
      <c r="P10" s="57">
        <f>SUM(P6:P9)</f>
        <v>-2</v>
      </c>
      <c r="Q10" s="57"/>
      <c r="R10" s="57"/>
      <c r="S10" s="57"/>
      <c r="T10" s="57"/>
      <c r="U10" s="64">
        <f>SUM(H10:T10)</f>
        <v>-2</v>
      </c>
    </row>
    <row r="11" spans="1:22" x14ac:dyDescent="0.25">
      <c r="A11" s="95"/>
      <c r="B11" s="29" t="s">
        <v>48</v>
      </c>
      <c r="C11" s="49"/>
      <c r="D11" s="49"/>
      <c r="E11" s="48"/>
      <c r="F11" s="28"/>
      <c r="G11" s="28"/>
      <c r="H11" s="40"/>
      <c r="I11" s="40"/>
      <c r="J11" s="40"/>
      <c r="K11" s="57"/>
      <c r="L11" s="57"/>
      <c r="M11" s="57"/>
      <c r="N11" s="57"/>
      <c r="O11" s="58"/>
      <c r="P11" s="57"/>
      <c r="Q11" s="57"/>
      <c r="R11" s="60"/>
      <c r="S11" s="57"/>
      <c r="T11" s="57"/>
      <c r="U11" s="64">
        <f>SUM(D11:T11)</f>
        <v>0</v>
      </c>
    </row>
    <row r="12" spans="1:22" x14ac:dyDescent="0.25">
      <c r="A12" s="95"/>
      <c r="B12" s="29" t="s">
        <v>49</v>
      </c>
      <c r="C12" s="49"/>
      <c r="D12" s="49"/>
      <c r="E12" s="48"/>
      <c r="F12" s="28"/>
      <c r="G12" s="28"/>
      <c r="H12" s="40"/>
      <c r="I12" s="40"/>
      <c r="J12" s="40"/>
      <c r="K12" s="57">
        <v>-186.2</v>
      </c>
      <c r="L12" s="57">
        <v>-50</v>
      </c>
      <c r="M12" s="57"/>
      <c r="N12" s="57"/>
      <c r="O12" s="58">
        <v>-240.69</v>
      </c>
      <c r="P12" s="57"/>
      <c r="Q12" s="57"/>
      <c r="R12" s="57"/>
      <c r="S12" s="57"/>
      <c r="T12" s="57"/>
      <c r="U12" s="65">
        <f>SUM(D12:T12)</f>
        <v>-476.89</v>
      </c>
    </row>
    <row r="13" spans="1:22" x14ac:dyDescent="0.25">
      <c r="A13" s="95"/>
      <c r="B13" s="30"/>
      <c r="C13" s="49"/>
      <c r="D13" s="49"/>
      <c r="E13" s="48"/>
      <c r="F13" s="28"/>
      <c r="G13" s="28"/>
      <c r="H13" s="40"/>
      <c r="I13" s="40"/>
      <c r="J13" s="40"/>
      <c r="K13" s="57"/>
      <c r="L13" s="57"/>
      <c r="M13" s="60"/>
      <c r="N13" s="57"/>
      <c r="O13" s="58"/>
      <c r="P13" s="57"/>
      <c r="Q13" s="57"/>
      <c r="R13" s="57"/>
      <c r="S13" s="57"/>
      <c r="T13" s="57"/>
      <c r="U13" s="65">
        <f>SUM(D13:T13)</f>
        <v>0</v>
      </c>
    </row>
    <row r="14" spans="1:22" x14ac:dyDescent="0.25">
      <c r="A14" s="95">
        <v>45838</v>
      </c>
      <c r="B14" s="29" t="s">
        <v>36</v>
      </c>
      <c r="C14" s="49"/>
      <c r="D14" s="50"/>
      <c r="E14" s="48"/>
      <c r="F14" s="28"/>
      <c r="G14" s="28"/>
      <c r="H14" s="40"/>
      <c r="I14" s="40"/>
      <c r="J14" s="40"/>
      <c r="K14" s="57"/>
      <c r="L14" s="57"/>
      <c r="M14" s="57"/>
      <c r="N14" s="57"/>
      <c r="O14" s="58"/>
      <c r="P14" s="59">
        <v>-2</v>
      </c>
      <c r="Q14" s="57"/>
      <c r="R14" s="57"/>
      <c r="S14" s="57"/>
      <c r="T14" s="57"/>
      <c r="U14" s="65">
        <f>SUM(E14:T14)</f>
        <v>-2</v>
      </c>
    </row>
    <row r="15" spans="1:22" x14ac:dyDescent="0.25">
      <c r="A15" s="95"/>
      <c r="B15" s="29" t="s">
        <v>37</v>
      </c>
      <c r="C15" s="49"/>
      <c r="D15" s="50"/>
      <c r="E15" s="48"/>
      <c r="F15" s="28"/>
      <c r="G15" s="28"/>
      <c r="H15" s="40"/>
      <c r="I15" s="40"/>
      <c r="J15" s="40"/>
      <c r="K15" s="57"/>
      <c r="L15" s="57"/>
      <c r="M15" s="57"/>
      <c r="N15" s="57"/>
      <c r="O15" s="58"/>
      <c r="P15" s="59"/>
      <c r="Q15" s="57"/>
      <c r="R15" s="57"/>
      <c r="S15" s="57"/>
      <c r="T15" s="57"/>
      <c r="U15" s="65">
        <f>SUM(E15:T15)</f>
        <v>0</v>
      </c>
    </row>
    <row r="16" spans="1:22" x14ac:dyDescent="0.25">
      <c r="A16" s="95">
        <v>45869</v>
      </c>
      <c r="B16" s="29" t="s">
        <v>36</v>
      </c>
      <c r="C16" s="49"/>
      <c r="D16" s="50"/>
      <c r="E16" s="48"/>
      <c r="F16" s="28"/>
      <c r="G16" s="28"/>
      <c r="H16" s="40"/>
      <c r="I16" s="40"/>
      <c r="J16" s="40"/>
      <c r="K16" s="57"/>
      <c r="L16" s="57"/>
      <c r="M16" s="57"/>
      <c r="N16" s="57"/>
      <c r="O16" s="58"/>
      <c r="P16" s="59">
        <v>-2</v>
      </c>
      <c r="Q16" s="57"/>
      <c r="R16" s="57"/>
      <c r="S16" s="57"/>
      <c r="T16" s="57"/>
      <c r="U16" s="64">
        <f>SUM(E16:T16)</f>
        <v>-2</v>
      </c>
    </row>
    <row r="17" spans="1:21" x14ac:dyDescent="0.25">
      <c r="A17" s="95"/>
      <c r="B17" s="29" t="s">
        <v>37</v>
      </c>
      <c r="C17" s="49"/>
      <c r="D17" s="50"/>
      <c r="E17" s="48"/>
      <c r="F17" s="28"/>
      <c r="G17" s="28"/>
      <c r="H17" s="40"/>
      <c r="I17" s="40"/>
      <c r="J17" s="40"/>
      <c r="K17" s="57"/>
      <c r="L17" s="57"/>
      <c r="M17" s="57"/>
      <c r="N17" s="57"/>
      <c r="O17" s="58"/>
      <c r="P17" s="59"/>
      <c r="Q17" s="57"/>
      <c r="R17" s="57"/>
      <c r="S17" s="57"/>
      <c r="T17" s="57"/>
      <c r="U17" s="65">
        <f>SUM(E17:T17)</f>
        <v>0</v>
      </c>
    </row>
    <row r="18" spans="1:21" x14ac:dyDescent="0.25">
      <c r="A18" s="95">
        <v>45870</v>
      </c>
      <c r="B18" s="29" t="s">
        <v>45</v>
      </c>
      <c r="C18" s="49"/>
      <c r="D18" s="50"/>
      <c r="E18" s="48"/>
      <c r="F18" s="28"/>
      <c r="G18" s="28"/>
      <c r="H18" s="40"/>
      <c r="I18" s="40"/>
      <c r="J18" s="40"/>
      <c r="K18" s="59">
        <v>-163.04</v>
      </c>
      <c r="L18" s="57"/>
      <c r="M18" s="57"/>
      <c r="N18" s="57"/>
      <c r="O18" s="58"/>
      <c r="P18" s="57"/>
      <c r="Q18" s="57"/>
      <c r="R18" s="57"/>
      <c r="S18" s="57"/>
      <c r="T18" s="57"/>
      <c r="U18" s="64">
        <f t="shared" ref="U18:U33" si="0">SUM(D18:T18)</f>
        <v>-163.04</v>
      </c>
    </row>
    <row r="19" spans="1:21" x14ac:dyDescent="0.25">
      <c r="A19" s="95"/>
      <c r="B19" s="29" t="s">
        <v>46</v>
      </c>
      <c r="C19" s="49"/>
      <c r="D19" s="50"/>
      <c r="E19" s="48"/>
      <c r="F19" s="28"/>
      <c r="G19" s="28"/>
      <c r="H19" s="40"/>
      <c r="I19" s="40"/>
      <c r="J19" s="40"/>
      <c r="K19" s="59"/>
      <c r="L19" s="57"/>
      <c r="M19" s="57"/>
      <c r="N19" s="57"/>
      <c r="O19" s="58"/>
      <c r="P19" s="57"/>
      <c r="Q19" s="57"/>
      <c r="R19" s="57"/>
      <c r="S19" s="57"/>
      <c r="T19" s="57"/>
      <c r="U19" s="64">
        <f t="shared" si="0"/>
        <v>0</v>
      </c>
    </row>
    <row r="20" spans="1:21" x14ac:dyDescent="0.25">
      <c r="A20" s="95"/>
      <c r="B20" s="29" t="s">
        <v>50</v>
      </c>
      <c r="C20" s="49"/>
      <c r="D20" s="50"/>
      <c r="E20" s="48"/>
      <c r="F20" s="28"/>
      <c r="G20" s="28"/>
      <c r="H20" s="40"/>
      <c r="I20" s="40"/>
      <c r="J20" s="40"/>
      <c r="K20" s="59"/>
      <c r="L20" s="57"/>
      <c r="M20" s="57"/>
      <c r="N20" s="57"/>
      <c r="O20" s="58"/>
      <c r="P20" s="57"/>
      <c r="Q20" s="57"/>
      <c r="R20" s="57"/>
      <c r="S20" s="57"/>
      <c r="T20" s="57"/>
      <c r="U20" s="64">
        <f t="shared" si="0"/>
        <v>0</v>
      </c>
    </row>
    <row r="21" spans="1:21" x14ac:dyDescent="0.25">
      <c r="A21" s="95"/>
      <c r="B21" s="30"/>
      <c r="C21" s="49"/>
      <c r="D21" s="50"/>
      <c r="E21" s="48"/>
      <c r="F21" s="28"/>
      <c r="G21" s="28"/>
      <c r="H21" s="40"/>
      <c r="I21" s="40"/>
      <c r="J21" s="40"/>
      <c r="K21" s="59"/>
      <c r="L21" s="57"/>
      <c r="M21" s="57"/>
      <c r="N21" s="57"/>
      <c r="O21" s="58"/>
      <c r="P21" s="57"/>
      <c r="Q21" s="57"/>
      <c r="R21" s="57"/>
      <c r="S21" s="57"/>
      <c r="T21" s="57"/>
      <c r="U21" s="64">
        <f t="shared" si="0"/>
        <v>0</v>
      </c>
    </row>
    <row r="22" spans="1:21" x14ac:dyDescent="0.25">
      <c r="A22" s="96">
        <v>45876</v>
      </c>
      <c r="B22" s="31" t="s">
        <v>38</v>
      </c>
      <c r="C22" s="50"/>
      <c r="D22" s="51"/>
      <c r="E22" s="48"/>
      <c r="F22" s="28"/>
      <c r="G22" s="28"/>
      <c r="H22" s="41">
        <v>91.71</v>
      </c>
      <c r="I22" s="40"/>
      <c r="J22" s="40"/>
      <c r="K22" s="60"/>
      <c r="L22" s="57"/>
      <c r="M22" s="57"/>
      <c r="N22" s="57"/>
      <c r="O22" s="58"/>
      <c r="P22" s="57"/>
      <c r="Q22" s="57"/>
      <c r="R22" s="57"/>
      <c r="S22" s="57"/>
      <c r="T22" s="57"/>
      <c r="U22" s="64">
        <f t="shared" si="0"/>
        <v>91.71</v>
      </c>
    </row>
    <row r="23" spans="1:21" x14ac:dyDescent="0.25">
      <c r="A23" s="96"/>
      <c r="B23" s="31" t="s">
        <v>39</v>
      </c>
      <c r="C23" s="50"/>
      <c r="D23" s="51"/>
      <c r="E23" s="48"/>
      <c r="F23" s="28"/>
      <c r="G23" s="28"/>
      <c r="H23" s="41"/>
      <c r="I23" s="40"/>
      <c r="J23" s="40"/>
      <c r="K23" s="60"/>
      <c r="L23" s="57"/>
      <c r="M23" s="57"/>
      <c r="N23" s="57"/>
      <c r="O23" s="58"/>
      <c r="P23" s="57"/>
      <c r="Q23" s="57"/>
      <c r="R23" s="57"/>
      <c r="S23" s="57"/>
      <c r="T23" s="57"/>
      <c r="U23" s="64">
        <f t="shared" si="0"/>
        <v>0</v>
      </c>
    </row>
    <row r="24" spans="1:21" x14ac:dyDescent="0.25">
      <c r="A24" s="96"/>
      <c r="B24" s="31" t="s">
        <v>25</v>
      </c>
      <c r="C24" s="50"/>
      <c r="D24" s="51"/>
      <c r="E24" s="48"/>
      <c r="F24" s="28"/>
      <c r="G24" s="28"/>
      <c r="H24" s="41"/>
      <c r="I24" s="40"/>
      <c r="J24" s="40"/>
      <c r="K24" s="57"/>
      <c r="L24" s="57"/>
      <c r="M24" s="57"/>
      <c r="N24" s="57"/>
      <c r="O24" s="58"/>
      <c r="P24" s="57"/>
      <c r="Q24" s="57"/>
      <c r="R24" s="57"/>
      <c r="S24" s="57"/>
      <c r="T24" s="57"/>
      <c r="U24" s="64">
        <f t="shared" si="0"/>
        <v>0</v>
      </c>
    </row>
    <row r="25" spans="1:21" x14ac:dyDescent="0.25">
      <c r="A25" s="96">
        <v>45900</v>
      </c>
      <c r="B25" s="31" t="s">
        <v>36</v>
      </c>
      <c r="C25" s="50"/>
      <c r="D25" s="50"/>
      <c r="E25" s="48"/>
      <c r="F25" s="28"/>
      <c r="G25" s="28"/>
      <c r="H25" s="42"/>
      <c r="I25" s="40"/>
      <c r="J25" s="40"/>
      <c r="K25" s="57"/>
      <c r="L25" s="57"/>
      <c r="M25" s="57"/>
      <c r="N25" s="57"/>
      <c r="O25" s="58"/>
      <c r="P25" s="57"/>
      <c r="Q25" s="57"/>
      <c r="R25" s="57"/>
      <c r="S25" s="57"/>
      <c r="T25" s="57"/>
      <c r="U25" s="64">
        <f t="shared" si="0"/>
        <v>0</v>
      </c>
    </row>
    <row r="26" spans="1:21" x14ac:dyDescent="0.25">
      <c r="A26" s="96"/>
      <c r="B26" s="31" t="s">
        <v>37</v>
      </c>
      <c r="C26" s="50"/>
      <c r="D26" s="50"/>
      <c r="E26" s="48"/>
      <c r="F26" s="28"/>
      <c r="G26" s="28"/>
      <c r="H26" s="42"/>
      <c r="I26" s="40"/>
      <c r="J26" s="40"/>
      <c r="K26" s="57"/>
      <c r="L26" s="57"/>
      <c r="M26" s="57"/>
      <c r="N26" s="57"/>
      <c r="O26" s="58"/>
      <c r="P26" s="61">
        <v>-2</v>
      </c>
      <c r="Q26" s="57"/>
      <c r="R26" s="57"/>
      <c r="S26" s="57"/>
      <c r="T26" s="57"/>
      <c r="U26" s="64">
        <f t="shared" si="0"/>
        <v>-2</v>
      </c>
    </row>
    <row r="27" spans="1:21" x14ac:dyDescent="0.25">
      <c r="A27" s="96">
        <v>45930</v>
      </c>
      <c r="B27" s="31" t="s">
        <v>36</v>
      </c>
      <c r="C27" s="50"/>
      <c r="D27" s="50"/>
      <c r="E27" s="48"/>
      <c r="F27" s="28"/>
      <c r="G27" s="28"/>
      <c r="H27" s="42"/>
      <c r="I27" s="40"/>
      <c r="J27" s="40"/>
      <c r="K27" s="57"/>
      <c r="L27" s="57"/>
      <c r="M27" s="57"/>
      <c r="N27" s="57"/>
      <c r="O27" s="58"/>
      <c r="P27" s="61"/>
      <c r="Q27" s="57"/>
      <c r="R27" s="57"/>
      <c r="S27" s="57"/>
      <c r="T27" s="57"/>
      <c r="U27" s="64">
        <f t="shared" si="0"/>
        <v>0</v>
      </c>
    </row>
    <row r="28" spans="1:21" x14ac:dyDescent="0.25">
      <c r="A28" s="96"/>
      <c r="B28" s="31" t="s">
        <v>37</v>
      </c>
      <c r="C28" s="50"/>
      <c r="D28" s="50"/>
      <c r="E28" s="48"/>
      <c r="F28" s="28"/>
      <c r="G28" s="28"/>
      <c r="H28" s="42"/>
      <c r="I28" s="40"/>
      <c r="J28" s="40"/>
      <c r="K28" s="57"/>
      <c r="L28" s="57"/>
      <c r="M28" s="57"/>
      <c r="N28" s="57"/>
      <c r="O28" s="58"/>
      <c r="P28" s="61">
        <v>-2</v>
      </c>
      <c r="Q28" s="57"/>
      <c r="R28" s="57"/>
      <c r="S28" s="57"/>
      <c r="T28" s="57"/>
      <c r="U28" s="64">
        <f t="shared" si="0"/>
        <v>-2</v>
      </c>
    </row>
    <row r="29" spans="1:21" x14ac:dyDescent="0.25">
      <c r="A29" s="96">
        <v>45961</v>
      </c>
      <c r="B29" s="31" t="s">
        <v>36</v>
      </c>
      <c r="C29" s="50"/>
      <c r="D29" s="50"/>
      <c r="E29" s="48"/>
      <c r="F29" s="28"/>
      <c r="G29" s="28"/>
      <c r="H29" s="42"/>
      <c r="I29" s="40"/>
      <c r="J29" s="40"/>
      <c r="K29" s="57"/>
      <c r="L29" s="57"/>
      <c r="M29" s="57"/>
      <c r="N29" s="57"/>
      <c r="O29" s="58"/>
      <c r="P29" s="61"/>
      <c r="Q29" s="57"/>
      <c r="R29" s="57"/>
      <c r="S29" s="57"/>
      <c r="T29" s="57"/>
      <c r="U29" s="64">
        <f t="shared" si="0"/>
        <v>0</v>
      </c>
    </row>
    <row r="30" spans="1:21" x14ac:dyDescent="0.25">
      <c r="A30" s="96"/>
      <c r="B30" s="31" t="s">
        <v>37</v>
      </c>
      <c r="C30" s="50"/>
      <c r="D30" s="50"/>
      <c r="E30" s="48"/>
      <c r="F30" s="28"/>
      <c r="G30" s="28"/>
      <c r="H30" s="42"/>
      <c r="I30" s="40"/>
      <c r="J30" s="40"/>
      <c r="K30" s="57"/>
      <c r="L30" s="57"/>
      <c r="M30" s="57"/>
      <c r="N30" s="57"/>
      <c r="O30" s="58"/>
      <c r="P30" s="61">
        <v>-2</v>
      </c>
      <c r="Q30" s="57"/>
      <c r="R30" s="57"/>
      <c r="S30" s="57"/>
      <c r="T30" s="57"/>
      <c r="U30" s="64">
        <f t="shared" si="0"/>
        <v>-2</v>
      </c>
    </row>
    <row r="31" spans="1:21" x14ac:dyDescent="0.25">
      <c r="A31" s="96">
        <v>45964</v>
      </c>
      <c r="B31" s="31" t="s">
        <v>38</v>
      </c>
      <c r="C31" s="50"/>
      <c r="D31" s="51"/>
      <c r="E31" s="48"/>
      <c r="F31" s="28"/>
      <c r="G31" s="28"/>
      <c r="H31" s="41">
        <v>262.02999999999997</v>
      </c>
      <c r="I31" s="40"/>
      <c r="J31" s="40"/>
      <c r="K31" s="57"/>
      <c r="L31" s="57"/>
      <c r="M31" s="57"/>
      <c r="N31" s="57"/>
      <c r="O31" s="58"/>
      <c r="P31" s="61"/>
      <c r="Q31" s="57"/>
      <c r="R31" s="57"/>
      <c r="S31" s="57"/>
      <c r="T31" s="57"/>
      <c r="U31" s="64">
        <f t="shared" si="0"/>
        <v>262.02999999999997</v>
      </c>
    </row>
    <row r="32" spans="1:21" x14ac:dyDescent="0.25">
      <c r="A32" s="96"/>
      <c r="B32" s="31" t="s">
        <v>39</v>
      </c>
      <c r="C32" s="50"/>
      <c r="D32" s="51"/>
      <c r="E32" s="48"/>
      <c r="F32" s="28"/>
      <c r="G32" s="28"/>
      <c r="H32" s="41"/>
      <c r="I32" s="40"/>
      <c r="J32" s="40"/>
      <c r="K32" s="57"/>
      <c r="L32" s="57"/>
      <c r="M32" s="57"/>
      <c r="N32" s="57"/>
      <c r="O32" s="58"/>
      <c r="P32" s="57"/>
      <c r="Q32" s="57"/>
      <c r="R32" s="57"/>
      <c r="S32" s="57"/>
      <c r="T32" s="57"/>
      <c r="U32" s="64">
        <f t="shared" si="0"/>
        <v>0</v>
      </c>
    </row>
    <row r="33" spans="1:21" x14ac:dyDescent="0.25">
      <c r="A33" s="96"/>
      <c r="B33" s="31" t="s">
        <v>25</v>
      </c>
      <c r="C33" s="50"/>
      <c r="D33" s="51"/>
      <c r="E33" s="48"/>
      <c r="F33" s="28"/>
      <c r="G33" s="28"/>
      <c r="H33" s="41"/>
      <c r="I33" s="40"/>
      <c r="J33" s="40"/>
      <c r="K33" s="57"/>
      <c r="L33" s="57"/>
      <c r="M33" s="57"/>
      <c r="N33" s="57"/>
      <c r="O33" s="58"/>
      <c r="P33" s="57"/>
      <c r="Q33" s="57"/>
      <c r="R33" s="57"/>
      <c r="S33" s="57"/>
      <c r="T33" s="57"/>
      <c r="U33" s="64">
        <f t="shared" si="0"/>
        <v>0</v>
      </c>
    </row>
    <row r="34" spans="1:21" x14ac:dyDescent="0.25">
      <c r="A34" s="96">
        <v>45991</v>
      </c>
      <c r="B34" s="31" t="s">
        <v>36</v>
      </c>
      <c r="C34" s="50"/>
      <c r="D34" s="50"/>
      <c r="E34" s="48"/>
      <c r="F34" s="28"/>
      <c r="G34" s="28"/>
      <c r="H34" s="42"/>
      <c r="I34" s="40"/>
      <c r="J34" s="40"/>
      <c r="K34" s="57"/>
      <c r="L34" s="57"/>
      <c r="M34" s="57"/>
      <c r="N34" s="57"/>
      <c r="O34" s="58"/>
      <c r="P34" s="61">
        <v>-2</v>
      </c>
      <c r="Q34" s="57"/>
      <c r="R34" s="57"/>
      <c r="S34" s="57"/>
      <c r="T34" s="57"/>
      <c r="U34" s="64">
        <f t="shared" ref="U34:U40" si="1">SUM(E34:T34)</f>
        <v>-2</v>
      </c>
    </row>
    <row r="35" spans="1:21" x14ac:dyDescent="0.25">
      <c r="A35" s="96"/>
      <c r="B35" s="31" t="s">
        <v>37</v>
      </c>
      <c r="C35" s="50"/>
      <c r="D35" s="50"/>
      <c r="E35" s="48"/>
      <c r="F35" s="28"/>
      <c r="G35" s="28"/>
      <c r="H35" s="42"/>
      <c r="I35" s="40"/>
      <c r="J35" s="40"/>
      <c r="K35" s="57"/>
      <c r="L35" s="57"/>
      <c r="M35" s="57"/>
      <c r="N35" s="57"/>
      <c r="O35" s="58"/>
      <c r="P35" s="61"/>
      <c r="Q35" s="57"/>
      <c r="R35" s="57"/>
      <c r="S35" s="57"/>
      <c r="T35" s="57"/>
      <c r="U35" s="64">
        <f t="shared" si="1"/>
        <v>0</v>
      </c>
    </row>
    <row r="36" spans="1:21" x14ac:dyDescent="0.25">
      <c r="A36" s="96">
        <v>46001</v>
      </c>
      <c r="B36" s="31" t="s">
        <v>43</v>
      </c>
      <c r="C36" s="50"/>
      <c r="D36" s="50"/>
      <c r="E36" s="48"/>
      <c r="F36" s="28"/>
      <c r="G36" s="28"/>
      <c r="H36" s="42"/>
      <c r="I36" s="40"/>
      <c r="J36" s="40"/>
      <c r="K36" s="61">
        <v>-163.92</v>
      </c>
      <c r="L36" s="57"/>
      <c r="M36" s="57"/>
      <c r="N36" s="57"/>
      <c r="O36" s="58"/>
      <c r="P36" s="57"/>
      <c r="Q36" s="57"/>
      <c r="R36" s="57"/>
      <c r="S36" s="57"/>
      <c r="T36" s="57"/>
      <c r="U36" s="64">
        <f t="shared" si="1"/>
        <v>-163.92</v>
      </c>
    </row>
    <row r="37" spans="1:21" x14ac:dyDescent="0.25">
      <c r="A37" s="96"/>
      <c r="B37" s="31" t="s">
        <v>44</v>
      </c>
      <c r="C37" s="50"/>
      <c r="D37" s="50"/>
      <c r="E37" s="48"/>
      <c r="F37" s="28"/>
      <c r="G37" s="28"/>
      <c r="H37" s="42"/>
      <c r="I37" s="40"/>
      <c r="J37" s="40"/>
      <c r="K37" s="61"/>
      <c r="L37" s="57"/>
      <c r="M37" s="57"/>
      <c r="N37" s="57"/>
      <c r="O37" s="58"/>
      <c r="P37" s="57"/>
      <c r="Q37" s="57"/>
      <c r="R37" s="57"/>
      <c r="S37" s="57"/>
      <c r="T37" s="57"/>
      <c r="U37" s="64">
        <f t="shared" si="1"/>
        <v>0</v>
      </c>
    </row>
    <row r="38" spans="1:21" x14ac:dyDescent="0.25">
      <c r="A38" s="96"/>
      <c r="B38" s="31" t="s">
        <v>51</v>
      </c>
      <c r="C38" s="50"/>
      <c r="D38" s="50"/>
      <c r="E38" s="48"/>
      <c r="F38" s="28"/>
      <c r="G38" s="28"/>
      <c r="H38" s="42"/>
      <c r="I38" s="40"/>
      <c r="J38" s="40"/>
      <c r="K38" s="61"/>
      <c r="L38" s="57"/>
      <c r="M38" s="57"/>
      <c r="N38" s="57"/>
      <c r="O38" s="58"/>
      <c r="P38" s="57"/>
      <c r="Q38" s="57"/>
      <c r="R38" s="57"/>
      <c r="S38" s="57"/>
      <c r="T38" s="57"/>
      <c r="U38" s="64">
        <f t="shared" si="1"/>
        <v>0</v>
      </c>
    </row>
    <row r="39" spans="1:21" x14ac:dyDescent="0.25">
      <c r="A39" s="96"/>
      <c r="B39" s="32"/>
      <c r="C39" s="50"/>
      <c r="D39" s="50"/>
      <c r="E39" s="48"/>
      <c r="F39" s="28"/>
      <c r="G39" s="28"/>
      <c r="H39" s="42"/>
      <c r="I39" s="40"/>
      <c r="J39" s="40"/>
      <c r="K39" s="61"/>
      <c r="L39" s="57"/>
      <c r="M39" s="57"/>
      <c r="N39" s="57"/>
      <c r="O39" s="58"/>
      <c r="P39" s="57"/>
      <c r="Q39" s="57"/>
      <c r="R39" s="57"/>
      <c r="S39" s="57"/>
      <c r="T39" s="57"/>
      <c r="U39" s="64">
        <f t="shared" si="1"/>
        <v>0</v>
      </c>
    </row>
    <row r="40" spans="1:21" x14ac:dyDescent="0.25">
      <c r="A40" s="96">
        <v>46022</v>
      </c>
      <c r="B40" s="31" t="s">
        <v>36</v>
      </c>
      <c r="C40" s="50"/>
      <c r="D40" s="50"/>
      <c r="E40" s="48"/>
      <c r="F40" s="28"/>
      <c r="G40" s="28"/>
      <c r="H40" s="42"/>
      <c r="I40" s="40"/>
      <c r="J40" s="40"/>
      <c r="K40" s="57"/>
      <c r="L40" s="57"/>
      <c r="M40" s="57"/>
      <c r="N40" s="57"/>
      <c r="O40" s="58"/>
      <c r="P40" s="61">
        <v>-2</v>
      </c>
      <c r="Q40" s="57"/>
      <c r="R40" s="57"/>
      <c r="S40" s="57"/>
      <c r="T40" s="57"/>
      <c r="U40" s="64">
        <f t="shared" si="1"/>
        <v>-2</v>
      </c>
    </row>
    <row r="41" spans="1:21" x14ac:dyDescent="0.25">
      <c r="A41" s="96"/>
      <c r="B41" s="31" t="s">
        <v>37</v>
      </c>
      <c r="C41" s="50"/>
      <c r="D41" s="50"/>
      <c r="E41" s="48"/>
      <c r="F41" s="28"/>
      <c r="G41" s="28"/>
      <c r="H41" s="42"/>
      <c r="I41" s="40"/>
      <c r="J41" s="40"/>
      <c r="K41" s="57"/>
      <c r="L41" s="57"/>
      <c r="M41" s="57"/>
      <c r="N41" s="57"/>
      <c r="O41" s="58"/>
      <c r="P41" s="61"/>
      <c r="Q41" s="57"/>
      <c r="R41" s="57"/>
      <c r="S41" s="57"/>
      <c r="T41" s="57"/>
      <c r="U41" s="64"/>
    </row>
    <row r="42" spans="1:21" x14ac:dyDescent="0.25">
      <c r="A42" s="96">
        <v>46036</v>
      </c>
      <c r="B42" s="31" t="s">
        <v>42</v>
      </c>
      <c r="C42" s="50"/>
      <c r="D42" s="50"/>
      <c r="E42" s="48"/>
      <c r="F42" s="28"/>
      <c r="G42" s="28"/>
      <c r="H42" s="42"/>
      <c r="I42" s="40"/>
      <c r="J42" s="40"/>
      <c r="K42" s="57"/>
      <c r="L42" s="57"/>
      <c r="M42" s="57"/>
      <c r="N42" s="57"/>
      <c r="O42" s="58"/>
      <c r="P42" s="57"/>
      <c r="Q42" s="61">
        <v>-29.12</v>
      </c>
      <c r="R42" s="57"/>
      <c r="S42" s="57"/>
      <c r="T42" s="57"/>
      <c r="U42" s="64">
        <f>SUM(E42:T42)</f>
        <v>-29.12</v>
      </c>
    </row>
    <row r="43" spans="1:21" x14ac:dyDescent="0.25">
      <c r="A43" s="96"/>
      <c r="B43" s="31" t="s">
        <v>41</v>
      </c>
      <c r="C43" s="50"/>
      <c r="D43" s="50"/>
      <c r="E43" s="48"/>
      <c r="F43" s="28"/>
      <c r="G43" s="28"/>
      <c r="H43" s="42"/>
      <c r="I43" s="40"/>
      <c r="J43" s="40"/>
      <c r="K43" s="57"/>
      <c r="L43" s="57"/>
      <c r="M43" s="57"/>
      <c r="N43" s="57"/>
      <c r="O43" s="58"/>
      <c r="P43" s="57"/>
      <c r="Q43" s="61"/>
      <c r="R43" s="57"/>
      <c r="S43" s="57"/>
      <c r="T43" s="57"/>
      <c r="U43" s="64"/>
    </row>
    <row r="44" spans="1:21" x14ac:dyDescent="0.25">
      <c r="A44" s="96"/>
      <c r="B44" s="31" t="s">
        <v>52</v>
      </c>
      <c r="C44" s="50"/>
      <c r="D44" s="50"/>
      <c r="E44" s="48"/>
      <c r="F44" s="28"/>
      <c r="G44" s="28"/>
      <c r="H44" s="42"/>
      <c r="I44" s="40"/>
      <c r="J44" s="40"/>
      <c r="K44" s="57"/>
      <c r="L44" s="57"/>
      <c r="M44" s="57"/>
      <c r="N44" s="57"/>
      <c r="O44" s="58"/>
      <c r="P44" s="57"/>
      <c r="Q44" s="61"/>
      <c r="R44" s="57"/>
      <c r="S44" s="57"/>
      <c r="T44" s="57"/>
      <c r="U44" s="64"/>
    </row>
    <row r="45" spans="1:21" x14ac:dyDescent="0.25">
      <c r="A45" s="96"/>
      <c r="B45" s="32"/>
      <c r="C45" s="50"/>
      <c r="D45" s="50"/>
      <c r="E45" s="48"/>
      <c r="F45" s="28"/>
      <c r="G45" s="28"/>
      <c r="H45" s="42"/>
      <c r="I45" s="40"/>
      <c r="J45" s="40"/>
      <c r="K45" s="57"/>
      <c r="L45" s="57"/>
      <c r="M45" s="57"/>
      <c r="N45" s="57"/>
      <c r="O45" s="58"/>
      <c r="P45" s="57"/>
      <c r="Q45" s="61"/>
      <c r="R45" s="57"/>
      <c r="S45" s="57"/>
      <c r="T45" s="57"/>
      <c r="U45" s="64"/>
    </row>
    <row r="46" spans="1:21" x14ac:dyDescent="0.25">
      <c r="A46" s="96">
        <v>46036</v>
      </c>
      <c r="B46" s="31" t="s">
        <v>40</v>
      </c>
      <c r="C46" s="50"/>
      <c r="D46" s="50"/>
      <c r="E46" s="48"/>
      <c r="F46" s="28"/>
      <c r="G46" s="28"/>
      <c r="H46" s="42"/>
      <c r="I46" s="40"/>
      <c r="J46" s="40"/>
      <c r="K46" s="61">
        <v>-68.59</v>
      </c>
      <c r="L46" s="57"/>
      <c r="M46" s="57"/>
      <c r="N46" s="57"/>
      <c r="O46" s="58"/>
      <c r="P46" s="57"/>
      <c r="Q46" s="57"/>
      <c r="R46" s="57"/>
      <c r="S46" s="57"/>
      <c r="T46" s="57"/>
      <c r="U46" s="64">
        <f>SUM(E46:T46)</f>
        <v>-68.59</v>
      </c>
    </row>
    <row r="47" spans="1:21" x14ac:dyDescent="0.25">
      <c r="A47" s="96"/>
      <c r="B47" s="31" t="s">
        <v>41</v>
      </c>
      <c r="C47" s="50"/>
      <c r="D47" s="50"/>
      <c r="E47" s="48"/>
      <c r="F47" s="28"/>
      <c r="G47" s="28"/>
      <c r="H47" s="42"/>
      <c r="I47" s="40"/>
      <c r="J47" s="40"/>
      <c r="K47" s="61"/>
      <c r="L47" s="57"/>
      <c r="M47" s="57"/>
      <c r="N47" s="57"/>
      <c r="O47" s="58"/>
      <c r="P47" s="57"/>
      <c r="Q47" s="57"/>
      <c r="R47" s="57"/>
      <c r="S47" s="57"/>
      <c r="T47" s="57"/>
      <c r="U47" s="64"/>
    </row>
    <row r="48" spans="1:21" x14ac:dyDescent="0.25">
      <c r="A48" s="96"/>
      <c r="B48" s="31" t="s">
        <v>53</v>
      </c>
      <c r="C48" s="50"/>
      <c r="D48" s="50"/>
      <c r="E48" s="48"/>
      <c r="F48" s="28"/>
      <c r="G48" s="28"/>
      <c r="H48" s="42"/>
      <c r="I48" s="40"/>
      <c r="J48" s="40"/>
      <c r="K48" s="61"/>
      <c r="L48" s="57"/>
      <c r="M48" s="57"/>
      <c r="N48" s="57"/>
      <c r="O48" s="58"/>
      <c r="P48" s="57"/>
      <c r="Q48" s="57"/>
      <c r="R48" s="57"/>
      <c r="S48" s="57"/>
      <c r="T48" s="57"/>
      <c r="U48" s="64">
        <f>SUM(E48:T48)</f>
        <v>0</v>
      </c>
    </row>
    <row r="49" spans="1:21" x14ac:dyDescent="0.25">
      <c r="A49" s="96"/>
      <c r="B49" s="32"/>
      <c r="C49" s="50"/>
      <c r="D49" s="50"/>
      <c r="E49" s="48"/>
      <c r="F49" s="28"/>
      <c r="G49" s="28"/>
      <c r="H49" s="42"/>
      <c r="I49" s="40"/>
      <c r="J49" s="40"/>
      <c r="K49" s="61"/>
      <c r="L49" s="57"/>
      <c r="M49" s="57"/>
      <c r="N49" s="57"/>
      <c r="O49" s="58"/>
      <c r="P49" s="57"/>
      <c r="Q49" s="57"/>
      <c r="R49" s="57"/>
      <c r="S49" s="57"/>
      <c r="T49" s="57"/>
      <c r="U49" s="64">
        <f>SUM(E49:T49)</f>
        <v>0</v>
      </c>
    </row>
    <row r="50" spans="1:21" x14ac:dyDescent="0.25">
      <c r="A50" s="96">
        <v>46050</v>
      </c>
      <c r="B50" s="31" t="s">
        <v>38</v>
      </c>
      <c r="C50" s="50"/>
      <c r="D50" s="51"/>
      <c r="E50" s="48"/>
      <c r="F50" s="28"/>
      <c r="G50" s="28"/>
      <c r="H50" s="41">
        <v>545.91</v>
      </c>
      <c r="I50" s="40"/>
      <c r="J50" s="40"/>
      <c r="K50" s="57"/>
      <c r="L50" s="57"/>
      <c r="M50" s="57"/>
      <c r="N50" s="57"/>
      <c r="O50" s="58"/>
      <c r="P50" s="57"/>
      <c r="Q50" s="57"/>
      <c r="R50" s="57"/>
      <c r="S50" s="57"/>
      <c r="T50" s="57"/>
      <c r="U50" s="64">
        <f>SUM(D50:T50)</f>
        <v>545.91</v>
      </c>
    </row>
    <row r="51" spans="1:21" x14ac:dyDescent="0.25">
      <c r="A51" s="96"/>
      <c r="B51" s="31" t="s">
        <v>39</v>
      </c>
      <c r="C51" s="50"/>
      <c r="D51" s="51"/>
      <c r="E51" s="48"/>
      <c r="F51" s="28"/>
      <c r="G51" s="28"/>
      <c r="H51" s="41"/>
      <c r="I51" s="40"/>
      <c r="J51" s="40"/>
      <c r="K51" s="57"/>
      <c r="L51" s="57"/>
      <c r="M51" s="57"/>
      <c r="N51" s="57"/>
      <c r="O51" s="58"/>
      <c r="P51" s="57"/>
      <c r="Q51" s="57"/>
      <c r="R51" s="57"/>
      <c r="S51" s="57"/>
      <c r="T51" s="57"/>
      <c r="U51" s="64"/>
    </row>
    <row r="52" spans="1:21" x14ac:dyDescent="0.25">
      <c r="A52" s="96"/>
      <c r="B52" s="31" t="s">
        <v>25</v>
      </c>
      <c r="C52" s="50"/>
      <c r="D52" s="51"/>
      <c r="E52" s="48"/>
      <c r="F52" s="28"/>
      <c r="G52" s="28"/>
      <c r="H52" s="41"/>
      <c r="I52" s="40"/>
      <c r="J52" s="40"/>
      <c r="K52" s="57"/>
      <c r="L52" s="57"/>
      <c r="M52" s="57"/>
      <c r="N52" s="57"/>
      <c r="O52" s="58"/>
      <c r="P52" s="57"/>
      <c r="Q52" s="57"/>
      <c r="R52" s="57"/>
      <c r="S52" s="57"/>
      <c r="T52" s="57"/>
      <c r="U52" s="64"/>
    </row>
    <row r="53" spans="1:21" x14ac:dyDescent="0.25">
      <c r="A53" s="96">
        <v>46053</v>
      </c>
      <c r="B53" s="31" t="s">
        <v>36</v>
      </c>
      <c r="C53" s="50"/>
      <c r="D53" s="50"/>
      <c r="E53" s="48"/>
      <c r="F53" s="28"/>
      <c r="G53" s="28"/>
      <c r="H53" s="42"/>
      <c r="I53" s="40"/>
      <c r="J53" s="40"/>
      <c r="K53" s="57"/>
      <c r="L53" s="57"/>
      <c r="M53" s="57"/>
      <c r="N53" s="57"/>
      <c r="O53" s="58"/>
      <c r="P53" s="61">
        <v>-2</v>
      </c>
      <c r="Q53" s="57"/>
      <c r="R53" s="57"/>
      <c r="S53" s="57"/>
      <c r="T53" s="57"/>
      <c r="U53" s="64">
        <f>SUM(E53:T53)</f>
        <v>-2</v>
      </c>
    </row>
    <row r="54" spans="1:21" x14ac:dyDescent="0.25">
      <c r="A54" s="96"/>
      <c r="B54" s="31" t="s">
        <v>37</v>
      </c>
      <c r="C54" s="50"/>
      <c r="D54" s="50"/>
      <c r="E54" s="48"/>
      <c r="F54" s="28"/>
      <c r="G54" s="28"/>
      <c r="H54" s="42"/>
      <c r="I54" s="40"/>
      <c r="J54" s="40"/>
      <c r="K54" s="57"/>
      <c r="L54" s="57"/>
      <c r="M54" s="57"/>
      <c r="N54" s="57"/>
      <c r="O54" s="58"/>
      <c r="P54" s="61"/>
      <c r="Q54" s="57"/>
      <c r="R54" s="57"/>
      <c r="S54" s="57"/>
      <c r="T54" s="57"/>
      <c r="U54" s="64"/>
    </row>
    <row r="55" spans="1:21" x14ac:dyDescent="0.25">
      <c r="A55" s="96">
        <v>46081</v>
      </c>
      <c r="B55" s="31" t="s">
        <v>36</v>
      </c>
      <c r="C55" s="50"/>
      <c r="D55" s="50"/>
      <c r="E55" s="48"/>
      <c r="F55" s="28"/>
      <c r="G55" s="28"/>
      <c r="H55" s="42"/>
      <c r="I55" s="40"/>
      <c r="J55" s="40"/>
      <c r="K55" s="57"/>
      <c r="L55" s="57"/>
      <c r="M55" s="57"/>
      <c r="N55" s="57"/>
      <c r="O55" s="58"/>
      <c r="P55" s="61">
        <v>-2</v>
      </c>
      <c r="Q55" s="57"/>
      <c r="R55" s="57"/>
      <c r="S55" s="57"/>
      <c r="T55" s="57"/>
      <c r="U55" s="64">
        <f>SUM(E55:T55)</f>
        <v>-2</v>
      </c>
    </row>
    <row r="56" spans="1:21" x14ac:dyDescent="0.25">
      <c r="A56" s="96"/>
      <c r="B56" s="31" t="s">
        <v>37</v>
      </c>
      <c r="C56" s="50"/>
      <c r="D56" s="50"/>
      <c r="E56" s="48"/>
      <c r="F56" s="28"/>
      <c r="G56" s="28"/>
      <c r="H56" s="42"/>
      <c r="I56" s="40"/>
      <c r="J56" s="40"/>
      <c r="K56" s="57"/>
      <c r="L56" s="57"/>
      <c r="M56" s="57"/>
      <c r="N56" s="57"/>
      <c r="O56" s="58"/>
      <c r="P56" s="61"/>
      <c r="Q56" s="57"/>
      <c r="R56" s="57"/>
      <c r="S56" s="57"/>
      <c r="T56" s="57"/>
      <c r="U56" s="64"/>
    </row>
    <row r="57" spans="1:21" x14ac:dyDescent="0.25">
      <c r="A57" s="96">
        <v>46112</v>
      </c>
      <c r="B57" s="31" t="s">
        <v>36</v>
      </c>
      <c r="C57" s="50"/>
      <c r="D57" s="50"/>
      <c r="E57" s="48"/>
      <c r="F57" s="28"/>
      <c r="G57" s="28"/>
      <c r="H57" s="42"/>
      <c r="I57" s="40"/>
      <c r="J57" s="40"/>
      <c r="K57" s="57"/>
      <c r="L57" s="57"/>
      <c r="M57" s="57"/>
      <c r="N57" s="57"/>
      <c r="O57" s="58"/>
      <c r="P57" s="61">
        <v>-2</v>
      </c>
      <c r="Q57" s="57"/>
      <c r="R57" s="57"/>
      <c r="S57" s="57"/>
      <c r="T57" s="57"/>
      <c r="U57" s="64">
        <f>SUM(E57:T57)</f>
        <v>-2</v>
      </c>
    </row>
    <row r="58" spans="1:21" x14ac:dyDescent="0.25">
      <c r="A58" s="96"/>
      <c r="B58" s="31" t="s">
        <v>37</v>
      </c>
      <c r="C58" s="50"/>
      <c r="D58" s="50"/>
      <c r="E58" s="48"/>
      <c r="F58" s="28"/>
      <c r="G58" s="28"/>
      <c r="H58" s="42"/>
      <c r="I58" s="40"/>
      <c r="J58" s="40"/>
      <c r="K58" s="57"/>
      <c r="L58" s="57"/>
      <c r="M58" s="57"/>
      <c r="N58" s="57"/>
      <c r="O58" s="58"/>
      <c r="P58" s="61"/>
      <c r="Q58" s="57"/>
      <c r="R58" s="57"/>
      <c r="S58" s="57"/>
      <c r="T58" s="57"/>
      <c r="U58" s="64"/>
    </row>
    <row r="59" spans="1:21" x14ac:dyDescent="0.25">
      <c r="A59" s="96">
        <v>46142</v>
      </c>
      <c r="B59" s="31" t="s">
        <v>36</v>
      </c>
      <c r="C59" s="52"/>
      <c r="D59" s="52"/>
      <c r="E59" s="53"/>
      <c r="F59" s="33"/>
      <c r="G59" s="33"/>
      <c r="H59" s="43"/>
      <c r="I59" s="44"/>
      <c r="J59" s="44"/>
      <c r="K59" s="62"/>
      <c r="L59" s="62"/>
      <c r="M59" s="62"/>
      <c r="N59" s="62"/>
      <c r="O59" s="63"/>
      <c r="P59" s="61">
        <v>-2</v>
      </c>
      <c r="Q59" s="62"/>
      <c r="R59" s="62"/>
      <c r="S59" s="62"/>
      <c r="T59" s="62"/>
      <c r="U59" s="64">
        <f>SUM(E59:T59)</f>
        <v>-2</v>
      </c>
    </row>
    <row r="60" spans="1:21" ht="7.9" customHeight="1" x14ac:dyDescent="0.25">
      <c r="A60" s="96"/>
      <c r="B60" s="31" t="s">
        <v>37</v>
      </c>
      <c r="C60" s="54"/>
      <c r="D60" s="55"/>
      <c r="E60" s="56"/>
      <c r="F60" s="1"/>
      <c r="G60" s="1"/>
      <c r="H60" s="45"/>
      <c r="I60" s="46"/>
      <c r="J60" s="46"/>
      <c r="K60" s="79"/>
      <c r="L60" s="79"/>
      <c r="M60" s="79"/>
      <c r="N60" s="79"/>
      <c r="O60" s="79"/>
      <c r="P60" s="80"/>
      <c r="Q60" s="79"/>
      <c r="R60" s="79"/>
      <c r="S60" s="79"/>
      <c r="T60" s="81"/>
      <c r="U60" s="89"/>
    </row>
    <row r="61" spans="1:21" x14ac:dyDescent="0.25">
      <c r="A61" s="34"/>
      <c r="B61" s="35"/>
      <c r="C61" s="76">
        <f>SUM(C5:C60)</f>
        <v>8446.41</v>
      </c>
      <c r="D61" s="76"/>
      <c r="E61" s="76">
        <f t="shared" ref="E61:U61" si="2">SUM(E5:E60)</f>
        <v>27.77</v>
      </c>
      <c r="F61" s="77">
        <f t="shared" si="2"/>
        <v>0</v>
      </c>
      <c r="G61" s="77">
        <f t="shared" si="2"/>
        <v>0</v>
      </c>
      <c r="H61" s="78">
        <f t="shared" si="2"/>
        <v>1428.9299999999998</v>
      </c>
      <c r="I61" s="78">
        <f t="shared" si="2"/>
        <v>0</v>
      </c>
      <c r="J61" s="78">
        <f t="shared" si="2"/>
        <v>0</v>
      </c>
      <c r="K61" s="77">
        <f t="shared" si="2"/>
        <v>-581.75</v>
      </c>
      <c r="L61" s="77">
        <f t="shared" si="2"/>
        <v>-50</v>
      </c>
      <c r="M61" s="77">
        <f t="shared" si="2"/>
        <v>0</v>
      </c>
      <c r="N61" s="77">
        <f t="shared" si="2"/>
        <v>0</v>
      </c>
      <c r="O61" s="77">
        <f t="shared" si="2"/>
        <v>-240.69</v>
      </c>
      <c r="P61" s="77">
        <f t="shared" si="2"/>
        <v>-26</v>
      </c>
      <c r="Q61" s="77">
        <f t="shared" si="2"/>
        <v>-29.12</v>
      </c>
      <c r="R61" s="77">
        <f t="shared" si="2"/>
        <v>0</v>
      </c>
      <c r="S61" s="77">
        <f t="shared" si="2"/>
        <v>0</v>
      </c>
      <c r="T61" s="77">
        <f t="shared" si="2"/>
        <v>0</v>
      </c>
      <c r="U61" s="5">
        <f t="shared" si="2"/>
        <v>8975.5499999999993</v>
      </c>
    </row>
    <row r="62" spans="1:21" ht="24" thickBot="1" x14ac:dyDescent="0.4">
      <c r="A62" s="6"/>
      <c r="B62" s="7"/>
      <c r="C62" s="7"/>
      <c r="D62" s="7"/>
      <c r="E62" s="7"/>
      <c r="F62" s="7"/>
      <c r="G62" s="7"/>
      <c r="H62" s="7"/>
      <c r="I62" s="82" t="s">
        <v>5</v>
      </c>
      <c r="J62" s="83">
        <f>SUM(H61:J61)</f>
        <v>1428.9299999999998</v>
      </c>
      <c r="K62" s="7"/>
      <c r="L62" s="7"/>
      <c r="M62" s="7"/>
      <c r="N62" s="7"/>
      <c r="O62" s="7"/>
      <c r="P62" s="7"/>
      <c r="Q62" s="84" t="s">
        <v>22</v>
      </c>
      <c r="R62" s="85"/>
      <c r="S62" s="85"/>
      <c r="T62" s="86">
        <f>-SUM(K61:T61)</f>
        <v>927.56000000000006</v>
      </c>
      <c r="U62" s="7"/>
    </row>
    <row r="63" spans="1:21" ht="24" thickBot="1" x14ac:dyDescent="0.4">
      <c r="A63" s="8" t="s">
        <v>26</v>
      </c>
      <c r="B63" s="9"/>
      <c r="C63" s="10"/>
      <c r="D63" s="36"/>
      <c r="E63" s="37">
        <f>E61</f>
        <v>27.77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87" t="s">
        <v>23</v>
      </c>
      <c r="R63" s="88"/>
      <c r="S63" s="88"/>
      <c r="T63" s="5">
        <v>501.37</v>
      </c>
      <c r="U63" s="11"/>
    </row>
    <row r="64" spans="1:21" ht="16.5" thickTop="1" x14ac:dyDescent="0.25">
      <c r="A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</row>
    <row r="65" spans="1:21" x14ac:dyDescent="0.25">
      <c r="A65" s="6"/>
      <c r="B65" s="7"/>
      <c r="C65" s="12"/>
      <c r="D65" s="12" t="s">
        <v>29</v>
      </c>
      <c r="E65" s="12" t="s">
        <v>28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</row>
    <row r="66" spans="1:21" ht="18.75" x14ac:dyDescent="0.3">
      <c r="A66" s="13" t="s">
        <v>27</v>
      </c>
      <c r="B66" s="14"/>
      <c r="C66" s="15"/>
      <c r="D66" s="39">
        <v>8947.7800000000007</v>
      </c>
      <c r="E66" s="16">
        <v>27.77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x14ac:dyDescent="0.25">
      <c r="A67" s="17" t="s">
        <v>24</v>
      </c>
      <c r="B67" s="18"/>
      <c r="C67" s="18"/>
      <c r="D67" s="18"/>
      <c r="E67" s="18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</row>
    <row r="68" spans="1:21" x14ac:dyDescent="0.25">
      <c r="A68" s="6"/>
      <c r="B68" s="1"/>
      <c r="C68" s="7"/>
      <c r="D68" s="1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</row>
    <row r="69" spans="1:21" x14ac:dyDescent="0.25">
      <c r="A69" s="6"/>
      <c r="B69" s="1"/>
      <c r="C69" s="7"/>
      <c r="D69" s="1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</row>
    <row r="70" spans="1:21" ht="21" x14ac:dyDescent="0.35">
      <c r="A70" s="91" t="s">
        <v>33</v>
      </c>
      <c r="B70" s="20"/>
      <c r="C70" s="21"/>
      <c r="D70" s="22"/>
      <c r="E70" s="23">
        <v>8947.7800000000007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</row>
    <row r="71" spans="1:21" x14ac:dyDescent="0.25">
      <c r="A71" s="90" t="s">
        <v>57</v>
      </c>
      <c r="B71" s="1"/>
      <c r="C71" s="7"/>
      <c r="E71" s="92">
        <v>-8446.41</v>
      </c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x14ac:dyDescent="0.25">
      <c r="A72" s="90" t="s">
        <v>58</v>
      </c>
      <c r="B72" s="1"/>
      <c r="C72" s="7"/>
      <c r="E72" s="5">
        <f>SUM(E70:E71)</f>
        <v>501.3700000000008</v>
      </c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</row>
  </sheetData>
  <mergeCells count="23">
    <mergeCell ref="C3:D3"/>
    <mergeCell ref="H3:J3"/>
    <mergeCell ref="K3:T3"/>
    <mergeCell ref="A55:A56"/>
    <mergeCell ref="A57:A58"/>
    <mergeCell ref="A25:A26"/>
    <mergeCell ref="A27:A28"/>
    <mergeCell ref="A8:A9"/>
    <mergeCell ref="A10:A13"/>
    <mergeCell ref="A18:A21"/>
    <mergeCell ref="A40:A41"/>
    <mergeCell ref="A34:A35"/>
    <mergeCell ref="A36:A39"/>
    <mergeCell ref="A29:A30"/>
    <mergeCell ref="A31:A33"/>
    <mergeCell ref="A22:A24"/>
    <mergeCell ref="A16:A17"/>
    <mergeCell ref="A14:A15"/>
    <mergeCell ref="A59:A60"/>
    <mergeCell ref="A53:A54"/>
    <mergeCell ref="A50:A52"/>
    <mergeCell ref="A42:A45"/>
    <mergeCell ref="A46:A49"/>
  </mergeCells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cfd13255-3dad-4cde-857e-5ce17f71f244}" enabled="0" method="" siteId="{cfd13255-3dad-4cde-857e-5ce17f71f24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Financials YE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Clarke (clarkem14)</dc:creator>
  <cp:lastModifiedBy>Jessie Scheele</cp:lastModifiedBy>
  <cp:lastPrinted>2021-06-22T00:55:27Z</cp:lastPrinted>
  <dcterms:created xsi:type="dcterms:W3CDTF">2020-08-12T05:45:50Z</dcterms:created>
  <dcterms:modified xsi:type="dcterms:W3CDTF">2026-06-17T19:30:40Z</dcterms:modified>
</cp:coreProperties>
</file>